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drawings/drawing4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32" windowWidth="15480" windowHeight="6720" activeTab="2"/>
  </bookViews>
  <sheets>
    <sheet name="Singulariteit" sheetId="3" r:id="rId1"/>
    <sheet name="Snelheid" sheetId="2" r:id="rId2"/>
    <sheet name="Tijddilatatie" sheetId="1" r:id="rId3"/>
  </sheets>
  <calcPr calcId="125725"/>
</workbook>
</file>

<file path=xl/calcChain.xml><?xml version="1.0" encoding="utf-8"?>
<calcChain xmlns="http://schemas.openxmlformats.org/spreadsheetml/2006/main">
  <c r="I15" i="2"/>
  <c r="G15"/>
  <c r="H5"/>
  <c r="B36" i="3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37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B41"/>
  <c r="B40"/>
  <c r="A42"/>
  <c r="A43" s="1"/>
  <c r="A44" s="1"/>
  <c r="A45" s="1"/>
  <c r="A46" s="1"/>
  <c r="A47" s="1"/>
  <c r="A48" s="1"/>
  <c r="B48" s="1"/>
  <c r="A41"/>
  <c r="B49"/>
  <c r="B39"/>
  <c r="A51"/>
  <c r="A52" s="1"/>
  <c r="A50"/>
  <c r="B50" s="1"/>
  <c r="H12" i="2"/>
  <c r="H3"/>
  <c r="D22" i="1"/>
  <c r="C22"/>
  <c r="D21"/>
  <c r="C21"/>
  <c r="D20"/>
  <c r="C20"/>
  <c r="D19"/>
  <c r="C19"/>
  <c r="D18"/>
  <c r="C18"/>
  <c r="D17"/>
  <c r="C17"/>
  <c r="D7"/>
  <c r="D8"/>
  <c r="C8"/>
  <c r="C7"/>
  <c r="B9"/>
  <c r="C9" s="1"/>
  <c r="D9" s="1"/>
  <c r="B8"/>
  <c r="B44" i="3" l="1"/>
  <c r="B45"/>
  <c r="B43"/>
  <c r="B47"/>
  <c r="B46"/>
  <c r="B42"/>
  <c r="A53"/>
  <c r="B52"/>
  <c r="B51"/>
  <c r="B10" i="1"/>
  <c r="C10" s="1"/>
  <c r="D10" s="1"/>
  <c r="A54" i="3" l="1"/>
  <c r="B53"/>
  <c r="B11" i="1"/>
  <c r="B12" s="1"/>
  <c r="A55" i="3" l="1"/>
  <c r="B54"/>
  <c r="C11" i="1"/>
  <c r="D11" s="1"/>
  <c r="C12"/>
  <c r="D12" s="1"/>
  <c r="B13"/>
  <c r="A56" i="3" l="1"/>
  <c r="B55"/>
  <c r="B14" i="1"/>
  <c r="C13"/>
  <c r="D13" s="1"/>
  <c r="A57" i="3" l="1"/>
  <c r="B56"/>
  <c r="B15" i="1"/>
  <c r="C14"/>
  <c r="D14" s="1"/>
  <c r="A58" i="3" l="1"/>
  <c r="B57"/>
  <c r="B16" i="1"/>
  <c r="C16" s="1"/>
  <c r="D16" s="1"/>
  <c r="C15"/>
  <c r="D15" s="1"/>
  <c r="A59" i="3" l="1"/>
  <c r="B58"/>
  <c r="A60" l="1"/>
  <c r="B59"/>
  <c r="A61" l="1"/>
  <c r="B60"/>
  <c r="A62" l="1"/>
  <c r="B61"/>
  <c r="A63" l="1"/>
  <c r="B62"/>
  <c r="A64" l="1"/>
  <c r="B63"/>
  <c r="A65" l="1"/>
  <c r="B64"/>
  <c r="A66" l="1"/>
  <c r="B65"/>
  <c r="A67" l="1"/>
  <c r="B66"/>
  <c r="A68" l="1"/>
  <c r="B68" s="1"/>
  <c r="B67"/>
</calcChain>
</file>

<file path=xl/sharedStrings.xml><?xml version="1.0" encoding="utf-8"?>
<sst xmlns="http://schemas.openxmlformats.org/spreadsheetml/2006/main" count="32" uniqueCount="27">
  <si>
    <r>
      <t>T2 = T1 /</t>
    </r>
    <r>
      <rPr>
        <sz val="11"/>
        <color theme="1"/>
        <rFont val="Calibri"/>
        <family val="2"/>
      </rPr>
      <t>√(1-v^2/C^2)</t>
    </r>
  </si>
  <si>
    <t>v/c</t>
  </si>
  <si>
    <t>Stil Langer</t>
  </si>
  <si>
    <t>Bewegen korter</t>
  </si>
  <si>
    <t>Geluid</t>
  </si>
  <si>
    <t>Licht</t>
  </si>
  <si>
    <t>343 m/s</t>
  </si>
  <si>
    <t>3 miljoen km/s</t>
  </si>
  <si>
    <t>0,343 km/s</t>
  </si>
  <si>
    <t>Snelheid in vacuum</t>
  </si>
  <si>
    <t>300 * 10^6 m/s</t>
  </si>
  <si>
    <t xml:space="preserve"> km/h</t>
  </si>
  <si>
    <t xml:space="preserve"> miljoen km/h</t>
  </si>
  <si>
    <t>y= 1 / X</t>
  </si>
  <si>
    <t>X</t>
  </si>
  <si>
    <t>Y</t>
  </si>
  <si>
    <t>Niet want geen lucht</t>
  </si>
  <si>
    <t>Maan</t>
  </si>
  <si>
    <t>1,3 s</t>
  </si>
  <si>
    <t xml:space="preserve">Zon </t>
  </si>
  <si>
    <t>8 minuten</t>
  </si>
  <si>
    <r>
      <t>Snelheid In lucht van 20</t>
    </r>
    <r>
      <rPr>
        <b/>
        <vertAlign val="superscript"/>
        <sz val="18"/>
        <color theme="1"/>
        <rFont val="Calibri"/>
        <family val="2"/>
        <scheme val="minor"/>
      </rPr>
      <t>o</t>
    </r>
    <r>
      <rPr>
        <b/>
        <sz val="18"/>
        <color theme="1"/>
        <rFont val="Calibri"/>
        <family val="2"/>
        <scheme val="minor"/>
      </rPr>
      <t xml:space="preserve"> Celcius</t>
    </r>
  </si>
  <si>
    <t>Tijd enkele reis van licht</t>
  </si>
  <si>
    <t>Lichtjaar</t>
  </si>
  <si>
    <t xml:space="preserve"> = 365*24 *60*60 *300 miljoen = </t>
  </si>
  <si>
    <t>km</t>
  </si>
  <si>
    <t>m  =</t>
  </si>
</sst>
</file>

<file path=xl/styles.xml><?xml version="1.0" encoding="utf-8"?>
<styleSheet xmlns="http://schemas.openxmlformats.org/spreadsheetml/2006/main">
  <numFmts count="1">
    <numFmt numFmtId="164" formatCode="0.0E+0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8"/>
      <color theme="1"/>
      <name val="Calibri"/>
      <family val="2"/>
      <scheme val="minor"/>
    </font>
    <font>
      <b/>
      <vertAlign val="superscript"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1" fontId="2" fillId="0" borderId="0" xfId="0" applyNumberFormat="1" applyFont="1"/>
    <xf numFmtId="164" fontId="2" fillId="0" borderId="0" xfId="0" applyNumberFormat="1" applyFont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title>
      <c:tx>
        <c:rich>
          <a:bodyPr/>
          <a:lstStyle/>
          <a:p>
            <a:pPr>
              <a:defRPr>
                <a:solidFill>
                  <a:srgbClr val="FF0000"/>
                </a:solidFill>
              </a:defRPr>
            </a:pPr>
            <a:r>
              <a:rPr lang="nl-NL">
                <a:solidFill>
                  <a:srgbClr val="FF0000"/>
                </a:solidFill>
              </a:rPr>
              <a:t>Singularity = Singulier punt    Y = 1 / X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7.9590298200676812E-2"/>
          <c:y val="7.1408195876246333E-2"/>
          <c:w val="0.86332542769503284"/>
          <c:h val="0.86856572028809431"/>
        </c:manualLayout>
      </c:layout>
      <c:scatterChart>
        <c:scatterStyle val="smoothMarker"/>
        <c:ser>
          <c:idx val="0"/>
          <c:order val="0"/>
          <c:marker>
            <c:symbol val="none"/>
          </c:marker>
          <c:xVal>
            <c:numRef>
              <c:f>Singulariteit!$A$8:$A$67</c:f>
              <c:numCache>
                <c:formatCode>General</c:formatCode>
                <c:ptCount val="60"/>
                <c:pt idx="0">
                  <c:v>-20</c:v>
                </c:pt>
                <c:pt idx="1">
                  <c:v>-19</c:v>
                </c:pt>
                <c:pt idx="2">
                  <c:v>-18</c:v>
                </c:pt>
                <c:pt idx="3">
                  <c:v>-17</c:v>
                </c:pt>
                <c:pt idx="4">
                  <c:v>-16</c:v>
                </c:pt>
                <c:pt idx="5">
                  <c:v>-15</c:v>
                </c:pt>
                <c:pt idx="6">
                  <c:v>-14</c:v>
                </c:pt>
                <c:pt idx="7">
                  <c:v>-13</c:v>
                </c:pt>
                <c:pt idx="8">
                  <c:v>-12</c:v>
                </c:pt>
                <c:pt idx="9">
                  <c:v>-11</c:v>
                </c:pt>
                <c:pt idx="10">
                  <c:v>-10</c:v>
                </c:pt>
                <c:pt idx="11">
                  <c:v>-9</c:v>
                </c:pt>
                <c:pt idx="12">
                  <c:v>-8</c:v>
                </c:pt>
                <c:pt idx="13">
                  <c:v>-7</c:v>
                </c:pt>
                <c:pt idx="14">
                  <c:v>-6</c:v>
                </c:pt>
                <c:pt idx="15">
                  <c:v>-5</c:v>
                </c:pt>
                <c:pt idx="16">
                  <c:v>-4</c:v>
                </c:pt>
                <c:pt idx="17">
                  <c:v>-3</c:v>
                </c:pt>
                <c:pt idx="18">
                  <c:v>-2</c:v>
                </c:pt>
                <c:pt idx="19">
                  <c:v>-1</c:v>
                </c:pt>
                <c:pt idx="20">
                  <c:v>-0.89999999999999991</c:v>
                </c:pt>
                <c:pt idx="21">
                  <c:v>-0.79999999999999993</c:v>
                </c:pt>
                <c:pt idx="22">
                  <c:v>-0.7</c:v>
                </c:pt>
                <c:pt idx="23">
                  <c:v>-0.6</c:v>
                </c:pt>
                <c:pt idx="24">
                  <c:v>-0.5</c:v>
                </c:pt>
                <c:pt idx="25">
                  <c:v>-0.4</c:v>
                </c:pt>
                <c:pt idx="26">
                  <c:v>-0.30000000000000004</c:v>
                </c:pt>
                <c:pt idx="27">
                  <c:v>-0.2</c:v>
                </c:pt>
                <c:pt idx="28">
                  <c:v>-0.1</c:v>
                </c:pt>
                <c:pt idx="29">
                  <c:v>-1.0000000000000001E-5</c:v>
                </c:pt>
                <c:pt idx="31">
                  <c:v>1.0000000000000001E-5</c:v>
                </c:pt>
                <c:pt idx="32">
                  <c:v>0.1</c:v>
                </c:pt>
                <c:pt idx="33">
                  <c:v>0.2</c:v>
                </c:pt>
                <c:pt idx="34">
                  <c:v>0.30000000000000004</c:v>
                </c:pt>
                <c:pt idx="35">
                  <c:v>0.4</c:v>
                </c:pt>
                <c:pt idx="36">
                  <c:v>0.5</c:v>
                </c:pt>
                <c:pt idx="37">
                  <c:v>0.6</c:v>
                </c:pt>
                <c:pt idx="38">
                  <c:v>0.7</c:v>
                </c:pt>
                <c:pt idx="39">
                  <c:v>0.79999999999999993</c:v>
                </c:pt>
                <c:pt idx="40">
                  <c:v>0.89999999999999991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  <c:pt idx="54">
                  <c:v>14</c:v>
                </c:pt>
                <c:pt idx="55">
                  <c:v>15</c:v>
                </c:pt>
                <c:pt idx="56">
                  <c:v>16</c:v>
                </c:pt>
                <c:pt idx="57">
                  <c:v>17</c:v>
                </c:pt>
                <c:pt idx="58">
                  <c:v>18</c:v>
                </c:pt>
                <c:pt idx="59">
                  <c:v>19</c:v>
                </c:pt>
              </c:numCache>
            </c:numRef>
          </c:xVal>
          <c:yVal>
            <c:numRef>
              <c:f>Singulariteit!$B$8:$B$67</c:f>
              <c:numCache>
                <c:formatCode>General</c:formatCode>
                <c:ptCount val="60"/>
                <c:pt idx="0">
                  <c:v>-0.05</c:v>
                </c:pt>
                <c:pt idx="1">
                  <c:v>-5.2631578947368418E-2</c:v>
                </c:pt>
                <c:pt idx="2">
                  <c:v>-5.5555555555555552E-2</c:v>
                </c:pt>
                <c:pt idx="3">
                  <c:v>-5.8823529411764705E-2</c:v>
                </c:pt>
                <c:pt idx="4">
                  <c:v>-6.25E-2</c:v>
                </c:pt>
                <c:pt idx="5">
                  <c:v>-6.6666666666666666E-2</c:v>
                </c:pt>
                <c:pt idx="6">
                  <c:v>-7.1428571428571425E-2</c:v>
                </c:pt>
                <c:pt idx="7">
                  <c:v>-7.6923076923076927E-2</c:v>
                </c:pt>
                <c:pt idx="8">
                  <c:v>-8.3333333333333329E-2</c:v>
                </c:pt>
                <c:pt idx="9">
                  <c:v>-9.0909090909090912E-2</c:v>
                </c:pt>
                <c:pt idx="10">
                  <c:v>-0.1</c:v>
                </c:pt>
                <c:pt idx="11">
                  <c:v>-0.1111111111111111</c:v>
                </c:pt>
                <c:pt idx="12">
                  <c:v>-0.125</c:v>
                </c:pt>
                <c:pt idx="13">
                  <c:v>-0.14285714285714285</c:v>
                </c:pt>
                <c:pt idx="14">
                  <c:v>-0.16666666666666666</c:v>
                </c:pt>
                <c:pt idx="15">
                  <c:v>-0.2</c:v>
                </c:pt>
                <c:pt idx="16">
                  <c:v>-0.25</c:v>
                </c:pt>
                <c:pt idx="17">
                  <c:v>-0.33333333333333331</c:v>
                </c:pt>
                <c:pt idx="18">
                  <c:v>-0.5</c:v>
                </c:pt>
                <c:pt idx="19">
                  <c:v>-1</c:v>
                </c:pt>
                <c:pt idx="20">
                  <c:v>-1.1111111111111112</c:v>
                </c:pt>
                <c:pt idx="21">
                  <c:v>-1.25</c:v>
                </c:pt>
                <c:pt idx="22">
                  <c:v>-1.4285714285714286</c:v>
                </c:pt>
                <c:pt idx="23">
                  <c:v>-1.6666666666666667</c:v>
                </c:pt>
                <c:pt idx="24">
                  <c:v>-2</c:v>
                </c:pt>
                <c:pt idx="25">
                  <c:v>-2.5</c:v>
                </c:pt>
                <c:pt idx="26">
                  <c:v>-3.333333333333333</c:v>
                </c:pt>
                <c:pt idx="27">
                  <c:v>-5</c:v>
                </c:pt>
                <c:pt idx="28">
                  <c:v>-10</c:v>
                </c:pt>
                <c:pt idx="29">
                  <c:v>-99999.999999999985</c:v>
                </c:pt>
                <c:pt idx="31">
                  <c:v>99999.999999999985</c:v>
                </c:pt>
                <c:pt idx="32">
                  <c:v>10</c:v>
                </c:pt>
                <c:pt idx="33">
                  <c:v>5</c:v>
                </c:pt>
                <c:pt idx="34">
                  <c:v>3.333333333333333</c:v>
                </c:pt>
                <c:pt idx="35">
                  <c:v>2.5</c:v>
                </c:pt>
                <c:pt idx="36">
                  <c:v>2</c:v>
                </c:pt>
                <c:pt idx="37">
                  <c:v>1.6666666666666667</c:v>
                </c:pt>
                <c:pt idx="38">
                  <c:v>1.4285714285714286</c:v>
                </c:pt>
                <c:pt idx="39">
                  <c:v>1.25</c:v>
                </c:pt>
                <c:pt idx="40">
                  <c:v>1.1111111111111112</c:v>
                </c:pt>
                <c:pt idx="41">
                  <c:v>1</c:v>
                </c:pt>
                <c:pt idx="42">
                  <c:v>0.5</c:v>
                </c:pt>
                <c:pt idx="43">
                  <c:v>0.33333333333333331</c:v>
                </c:pt>
                <c:pt idx="44">
                  <c:v>0.25</c:v>
                </c:pt>
                <c:pt idx="45">
                  <c:v>0.2</c:v>
                </c:pt>
                <c:pt idx="46">
                  <c:v>0.16666666666666666</c:v>
                </c:pt>
                <c:pt idx="47">
                  <c:v>0.14285714285714285</c:v>
                </c:pt>
                <c:pt idx="48">
                  <c:v>0.125</c:v>
                </c:pt>
                <c:pt idx="49">
                  <c:v>0.1111111111111111</c:v>
                </c:pt>
                <c:pt idx="50">
                  <c:v>0.1</c:v>
                </c:pt>
                <c:pt idx="51">
                  <c:v>9.0909090909090912E-2</c:v>
                </c:pt>
                <c:pt idx="52">
                  <c:v>8.3333333333333329E-2</c:v>
                </c:pt>
                <c:pt idx="53">
                  <c:v>7.6923076923076927E-2</c:v>
                </c:pt>
                <c:pt idx="54">
                  <c:v>7.1428571428571425E-2</c:v>
                </c:pt>
                <c:pt idx="55">
                  <c:v>6.6666666666666666E-2</c:v>
                </c:pt>
                <c:pt idx="56">
                  <c:v>6.25E-2</c:v>
                </c:pt>
                <c:pt idx="57">
                  <c:v>5.8823529411764705E-2</c:v>
                </c:pt>
                <c:pt idx="58">
                  <c:v>5.5555555555555552E-2</c:v>
                </c:pt>
                <c:pt idx="59">
                  <c:v>5.2631578947368418E-2</c:v>
                </c:pt>
              </c:numCache>
            </c:numRef>
          </c:yVal>
          <c:smooth val="1"/>
        </c:ser>
        <c:axId val="68522752"/>
        <c:axId val="66998656"/>
      </c:scatterChart>
      <c:valAx>
        <c:axId val="68522752"/>
        <c:scaling>
          <c:orientation val="minMax"/>
          <c:max val="5"/>
          <c:min val="-5"/>
        </c:scaling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nl-NL" sz="1600"/>
                  <a:t>X</a:t>
                </a:r>
              </a:p>
            </c:rich>
          </c:tx>
          <c:layout>
            <c:manualLayout>
              <c:xMode val="edge"/>
              <c:yMode val="edge"/>
              <c:x val="0.89111456851026105"/>
              <c:y val="0.53555496727611951"/>
            </c:manualLayout>
          </c:layout>
        </c:title>
        <c:numFmt formatCode="General" sourceLinked="1"/>
        <c:majorTickMark val="none"/>
        <c:tickLblPos val="nextTo"/>
        <c:crossAx val="66998656"/>
        <c:crosses val="autoZero"/>
        <c:crossBetween val="midCat"/>
      </c:valAx>
      <c:valAx>
        <c:axId val="66998656"/>
        <c:scaling>
          <c:orientation val="minMax"/>
          <c:max val="20"/>
          <c:min val="-20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 sz="1600"/>
                </a:pPr>
                <a:r>
                  <a:rPr lang="en-US" sz="1600"/>
                  <a:t>Y = 1 / X</a:t>
                </a:r>
              </a:p>
            </c:rich>
          </c:tx>
          <c:layout>
            <c:manualLayout>
              <c:xMode val="edge"/>
              <c:yMode val="edge"/>
              <c:x val="0.40325181039117075"/>
              <c:y val="0.10428291763360922"/>
            </c:manualLayout>
          </c:layout>
        </c:title>
        <c:numFmt formatCode="General" sourceLinked="1"/>
        <c:majorTickMark val="none"/>
        <c:tickLblPos val="nextTo"/>
        <c:crossAx val="68522752"/>
        <c:crosses val="autoZero"/>
        <c:crossBetween val="midCat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title>
      <c:tx>
        <c:rich>
          <a:bodyPr/>
          <a:lstStyle/>
          <a:p>
            <a:pPr>
              <a:defRPr/>
            </a:pPr>
            <a:r>
              <a:rPr lang="nl-NL"/>
              <a:t>Klok Relatief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Tijddilatatie!$C$6</c:f>
              <c:strCache>
                <c:ptCount val="1"/>
                <c:pt idx="0">
                  <c:v>Stil Langer</c:v>
                </c:pt>
              </c:strCache>
            </c:strRef>
          </c:tx>
          <c:marker>
            <c:symbol val="none"/>
          </c:marker>
          <c:xVal>
            <c:numRef>
              <c:f>Tijddilatatie!$B$7:$B$22</c:f>
              <c:numCache>
                <c:formatCode>General</c:formatCode>
                <c:ptCount val="1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0.95</c:v>
                </c:pt>
                <c:pt idx="11">
                  <c:v>0.99</c:v>
                </c:pt>
                <c:pt idx="12">
                  <c:v>0.995</c:v>
                </c:pt>
                <c:pt idx="13">
                  <c:v>0.999</c:v>
                </c:pt>
                <c:pt idx="14">
                  <c:v>0.99950000000000006</c:v>
                </c:pt>
                <c:pt idx="15">
                  <c:v>0.99990000000000001</c:v>
                </c:pt>
              </c:numCache>
            </c:numRef>
          </c:xVal>
          <c:yVal>
            <c:numRef>
              <c:f>Tijddilatatie!$C$7:$C$22</c:f>
              <c:numCache>
                <c:formatCode>General</c:formatCode>
                <c:ptCount val="16"/>
                <c:pt idx="0">
                  <c:v>1</c:v>
                </c:pt>
                <c:pt idx="1">
                  <c:v>1.0050378152592121</c:v>
                </c:pt>
                <c:pt idx="2">
                  <c:v>1.0206207261596576</c:v>
                </c:pt>
                <c:pt idx="3">
                  <c:v>1.0482848367219182</c:v>
                </c:pt>
                <c:pt idx="4">
                  <c:v>1.091089451179962</c:v>
                </c:pt>
                <c:pt idx="5">
                  <c:v>1.1547005383792517</c:v>
                </c:pt>
                <c:pt idx="6">
                  <c:v>1.25</c:v>
                </c:pt>
                <c:pt idx="7">
                  <c:v>1.4002800840280099</c:v>
                </c:pt>
                <c:pt idx="8">
                  <c:v>1.6666666666666665</c:v>
                </c:pt>
                <c:pt idx="9">
                  <c:v>2.2941573387056167</c:v>
                </c:pt>
                <c:pt idx="10">
                  <c:v>3.2025630761017418</c:v>
                </c:pt>
                <c:pt idx="11">
                  <c:v>7.0888120500833542</c:v>
                </c:pt>
                <c:pt idx="12">
                  <c:v>10.0125234864352</c:v>
                </c:pt>
                <c:pt idx="13">
                  <c:v>22.366272042129371</c:v>
                </c:pt>
                <c:pt idx="14">
                  <c:v>31.626730190074568</c:v>
                </c:pt>
                <c:pt idx="15">
                  <c:v>70.712445951914518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Tijddilatatie!$D$6</c:f>
              <c:strCache>
                <c:ptCount val="1"/>
                <c:pt idx="0">
                  <c:v>Bewegen korter</c:v>
                </c:pt>
              </c:strCache>
            </c:strRef>
          </c:tx>
          <c:marker>
            <c:symbol val="none"/>
          </c:marker>
          <c:xVal>
            <c:numRef>
              <c:f>Tijddilatatie!$B$7:$B$22</c:f>
              <c:numCache>
                <c:formatCode>General</c:formatCode>
                <c:ptCount val="1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0.95</c:v>
                </c:pt>
                <c:pt idx="11">
                  <c:v>0.99</c:v>
                </c:pt>
                <c:pt idx="12">
                  <c:v>0.995</c:v>
                </c:pt>
                <c:pt idx="13">
                  <c:v>0.999</c:v>
                </c:pt>
                <c:pt idx="14">
                  <c:v>0.99950000000000006</c:v>
                </c:pt>
                <c:pt idx="15">
                  <c:v>0.99990000000000001</c:v>
                </c:pt>
              </c:numCache>
            </c:numRef>
          </c:xVal>
          <c:yVal>
            <c:numRef>
              <c:f>Tijddilatatie!$D$7:$D$22</c:f>
              <c:numCache>
                <c:formatCode>General</c:formatCode>
                <c:ptCount val="16"/>
                <c:pt idx="0">
                  <c:v>1</c:v>
                </c:pt>
                <c:pt idx="1">
                  <c:v>0.99498743710661997</c:v>
                </c:pt>
                <c:pt idx="2">
                  <c:v>0.9797958971132712</c:v>
                </c:pt>
                <c:pt idx="3">
                  <c:v>0.95393920141694577</c:v>
                </c:pt>
                <c:pt idx="4">
                  <c:v>0.91651513899116788</c:v>
                </c:pt>
                <c:pt idx="5">
                  <c:v>0.86602540378443849</c:v>
                </c:pt>
                <c:pt idx="6">
                  <c:v>0.8</c:v>
                </c:pt>
                <c:pt idx="7">
                  <c:v>0.71414284285428498</c:v>
                </c:pt>
                <c:pt idx="8">
                  <c:v>0.60000000000000009</c:v>
                </c:pt>
                <c:pt idx="9">
                  <c:v>0.43588989435406755</c:v>
                </c:pt>
                <c:pt idx="10">
                  <c:v>0.31224989991991997</c:v>
                </c:pt>
                <c:pt idx="11">
                  <c:v>0.14106735979665894</c:v>
                </c:pt>
                <c:pt idx="12">
                  <c:v>9.9874921777190678E-2</c:v>
                </c:pt>
                <c:pt idx="13">
                  <c:v>4.4710177812216013E-2</c:v>
                </c:pt>
                <c:pt idx="14">
                  <c:v>3.1618823507522459E-2</c:v>
                </c:pt>
                <c:pt idx="15">
                  <c:v>1.4141782065918275E-2</c:v>
                </c:pt>
              </c:numCache>
            </c:numRef>
          </c:yVal>
          <c:smooth val="1"/>
        </c:ser>
        <c:axId val="67069440"/>
        <c:axId val="67071360"/>
      </c:scatterChart>
      <c:valAx>
        <c:axId val="67069440"/>
        <c:scaling>
          <c:orientation val="minMax"/>
          <c:max val="1"/>
        </c:scaling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nl-NL" sz="1800"/>
                  <a:t>Snelheid/Lichtsnelheid</a:t>
                </a:r>
                <a:r>
                  <a:rPr lang="nl-NL" sz="1800" baseline="0"/>
                  <a:t> (v/c)</a:t>
                </a:r>
                <a:endParaRPr lang="nl-NL" sz="1800"/>
              </a:p>
            </c:rich>
          </c:tx>
          <c:layout/>
        </c:title>
        <c:numFmt formatCode="General" sourceLinked="1"/>
        <c:majorTickMark val="none"/>
        <c:tickLblPos val="nextTo"/>
        <c:crossAx val="67071360"/>
        <c:crosses val="autoZero"/>
        <c:crossBetween val="midCat"/>
      </c:valAx>
      <c:valAx>
        <c:axId val="67071360"/>
        <c:scaling>
          <c:logBase val="10"/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2000"/>
                </a:pPr>
                <a:r>
                  <a:rPr lang="nl-NL" sz="2000"/>
                  <a:t>Klok verhouding  op</a:t>
                </a:r>
                <a:r>
                  <a:rPr lang="nl-NL" sz="2000" baseline="0"/>
                  <a:t> logaritmische schaal</a:t>
                </a:r>
                <a:endParaRPr lang="nl-NL" sz="2000"/>
              </a:p>
            </c:rich>
          </c:tx>
          <c:layout/>
        </c:title>
        <c:numFmt formatCode="General" sourceLinked="1"/>
        <c:majorTickMark val="none"/>
        <c:tickLblPos val="nextTo"/>
        <c:crossAx val="67069440"/>
        <c:crosses val="autoZero"/>
        <c:crossBetween val="midCat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590550</xdr:colOff>
      <xdr:row>38</xdr:row>
      <xdr:rowOff>66674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0.14551</cdr:x>
      <cdr:y>0.19767</cdr:y>
    </cdr:from>
    <cdr:to>
      <cdr:x>0.37946</cdr:x>
      <cdr:y>0.35714</cdr:y>
    </cdr:to>
    <cdr:sp macro="" textlink="">
      <cdr:nvSpPr>
        <cdr:cNvPr id="2" name="Tekstvak 1"/>
        <cdr:cNvSpPr txBox="1"/>
      </cdr:nvSpPr>
      <cdr:spPr>
        <a:xfrm xmlns:a="http://schemas.openxmlformats.org/drawingml/2006/main">
          <a:off x="971551" y="1133475"/>
          <a:ext cx="15621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nl-NL" sz="1600" b="1"/>
            <a:t>DELEN DOOR NUL </a:t>
          </a:r>
        </a:p>
        <a:p xmlns:a="http://schemas.openxmlformats.org/drawingml/2006/main">
          <a:r>
            <a:rPr lang="nl-NL" sz="1600" b="1"/>
            <a:t>IS FLAUWEKUL</a:t>
          </a:r>
        </a:p>
        <a:p xmlns:a="http://schemas.openxmlformats.org/drawingml/2006/main">
          <a:endParaRPr lang="nl-NL" sz="1600" b="1"/>
        </a:p>
      </cdr:txBody>
    </cdr:sp>
  </cdr:relSizeAnchor>
  <cdr:relSizeAnchor xmlns:cdr="http://schemas.openxmlformats.org/drawingml/2006/chartDrawing">
    <cdr:from>
      <cdr:x>0.51181</cdr:x>
      <cdr:y>0.07311</cdr:y>
    </cdr:from>
    <cdr:to>
      <cdr:x>0.51325</cdr:x>
      <cdr:y>0.94263</cdr:y>
    </cdr:to>
    <cdr:sp macro="" textlink="">
      <cdr:nvSpPr>
        <cdr:cNvPr id="4" name="Rechte verbindingslijn 3"/>
        <cdr:cNvSpPr/>
      </cdr:nvSpPr>
      <cdr:spPr>
        <a:xfrm xmlns:a="http://schemas.openxmlformats.org/drawingml/2006/main" rot="16200000" flipH="1">
          <a:off x="875704" y="3704629"/>
          <a:ext cx="6352464" cy="11428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nl-NL"/>
        </a:p>
      </cdr:txBody>
    </cdr:sp>
  </cdr:relSizeAnchor>
  <cdr:relSizeAnchor xmlns:cdr="http://schemas.openxmlformats.org/drawingml/2006/chartDrawing">
    <cdr:from>
      <cdr:x>0.52519</cdr:x>
      <cdr:y>0.72804</cdr:y>
    </cdr:from>
    <cdr:to>
      <cdr:x>0.75914</cdr:x>
      <cdr:y>0.88751</cdr:y>
    </cdr:to>
    <cdr:sp macro="" textlink="">
      <cdr:nvSpPr>
        <cdr:cNvPr id="5" name="Tekstvak 1"/>
        <cdr:cNvSpPr txBox="1"/>
      </cdr:nvSpPr>
      <cdr:spPr>
        <a:xfrm xmlns:a="http://schemas.openxmlformats.org/drawingml/2006/main">
          <a:off x="4151990" y="5318810"/>
          <a:ext cx="1849562" cy="11650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1600" b="1">
              <a:solidFill>
                <a:srgbClr val="FF0000"/>
              </a:solidFill>
            </a:rPr>
            <a:t>Verticale</a:t>
          </a:r>
        </a:p>
        <a:p xmlns:a="http://schemas.openxmlformats.org/drawingml/2006/main">
          <a:r>
            <a:rPr lang="nl-NL" sz="1600" b="1">
              <a:solidFill>
                <a:srgbClr val="FF0000"/>
              </a:solidFill>
            </a:rPr>
            <a:t>Asymptoot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0</xdr:row>
      <xdr:rowOff>19050</xdr:rowOff>
    </xdr:from>
    <xdr:to>
      <xdr:col>13</xdr:col>
      <xdr:colOff>171450</xdr:colOff>
      <xdr:row>41</xdr:row>
      <xdr:rowOff>9525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7</xdr:col>
      <xdr:colOff>371475</xdr:colOff>
      <xdr:row>12</xdr:row>
      <xdr:rowOff>47625</xdr:rowOff>
    </xdr:from>
    <xdr:ext cx="2391489" cy="1031629"/>
    <xdr:sp macro="" textlink="">
      <xdr:nvSpPr>
        <xdr:cNvPr id="4" name="Tekstvak 3"/>
        <xdr:cNvSpPr txBox="1"/>
      </xdr:nvSpPr>
      <xdr:spPr>
        <a:xfrm>
          <a:off x="4638675" y="2333625"/>
          <a:ext cx="2391489" cy="10316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nl-NL" sz="2000" b="1">
              <a:solidFill>
                <a:schemeClr val="accent1"/>
              </a:solidFill>
            </a:rPr>
            <a:t>Tijd stilstaande</a:t>
          </a:r>
          <a:r>
            <a:rPr lang="nl-NL" sz="2000" b="1" baseline="0">
              <a:solidFill>
                <a:schemeClr val="accent1"/>
              </a:solidFill>
            </a:rPr>
            <a:t> klok </a:t>
          </a:r>
        </a:p>
        <a:p>
          <a:r>
            <a:rPr lang="nl-NL" sz="2000" b="1" baseline="0">
              <a:solidFill>
                <a:schemeClr val="accent1"/>
              </a:solidFill>
            </a:rPr>
            <a:t>langer dan op</a:t>
          </a:r>
        </a:p>
        <a:p>
          <a:r>
            <a:rPr lang="nl-NL" sz="2000" b="1" baseline="0">
              <a:solidFill>
                <a:schemeClr val="accent1"/>
              </a:solidFill>
            </a:rPr>
            <a:t>bewegende klok</a:t>
          </a:r>
          <a:endParaRPr lang="nl-NL" sz="2000" b="1">
            <a:solidFill>
              <a:schemeClr val="accent1"/>
            </a:solidFill>
          </a:endParaRPr>
        </a:p>
      </xdr:txBody>
    </xdr:sp>
    <xdr:clientData/>
  </xdr:oneCellAnchor>
  <xdr:oneCellAnchor>
    <xdr:from>
      <xdr:col>7</xdr:col>
      <xdr:colOff>285750</xdr:colOff>
      <xdr:row>23</xdr:row>
      <xdr:rowOff>142875</xdr:rowOff>
    </xdr:from>
    <xdr:ext cx="2440605" cy="1031629"/>
    <xdr:sp macro="" textlink="">
      <xdr:nvSpPr>
        <xdr:cNvPr id="5" name="Tekstvak 4"/>
        <xdr:cNvSpPr txBox="1"/>
      </xdr:nvSpPr>
      <xdr:spPr>
        <a:xfrm>
          <a:off x="4552950" y="4524375"/>
          <a:ext cx="2440605" cy="10316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nl-NL" sz="2000" b="1">
              <a:solidFill>
                <a:srgbClr val="FF0000"/>
              </a:solidFill>
            </a:rPr>
            <a:t>Tijd bewegende </a:t>
          </a:r>
          <a:r>
            <a:rPr lang="nl-NL" sz="2000" b="1" baseline="0">
              <a:solidFill>
                <a:srgbClr val="FF0000"/>
              </a:solidFill>
            </a:rPr>
            <a:t>klok </a:t>
          </a:r>
        </a:p>
        <a:p>
          <a:r>
            <a:rPr lang="nl-NL" sz="2000" b="1" baseline="0">
              <a:solidFill>
                <a:srgbClr val="FF0000"/>
              </a:solidFill>
            </a:rPr>
            <a:t>korter dan op</a:t>
          </a:r>
        </a:p>
        <a:p>
          <a:r>
            <a:rPr lang="nl-NL" sz="2000" b="1" baseline="0">
              <a:solidFill>
                <a:srgbClr val="FF0000"/>
              </a:solidFill>
            </a:rPr>
            <a:t>stilstaande klok</a:t>
          </a:r>
          <a:endParaRPr lang="nl-NL" sz="2000" b="1">
            <a:solidFill>
              <a:srgbClr val="FF0000"/>
            </a:solidFill>
          </a:endParaRPr>
        </a:p>
      </xdr:txBody>
    </xdr:sp>
    <xdr:clientData/>
  </xdr:one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0.183</cdr:x>
      <cdr:y>0.15629</cdr:y>
    </cdr:from>
    <cdr:to>
      <cdr:x>0.29634</cdr:x>
      <cdr:y>0.2735</cdr:y>
    </cdr:to>
    <cdr:sp macro="" textlink="">
      <cdr:nvSpPr>
        <cdr:cNvPr id="2" name="Tekstvak 1"/>
        <cdr:cNvSpPr txBox="1"/>
      </cdr:nvSpPr>
      <cdr:spPr>
        <a:xfrm xmlns:a="http://schemas.openxmlformats.org/drawingml/2006/main">
          <a:off x="1476376" y="12192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nl-NL" sz="2000" b="1"/>
            <a:t>T </a:t>
          </a:r>
          <a:r>
            <a:rPr lang="nl-NL" sz="1400" b="1"/>
            <a:t>bewegen  = </a:t>
          </a:r>
        </a:p>
      </cdr:txBody>
    </cdr:sp>
  </cdr:relSizeAnchor>
  <cdr:relSizeAnchor xmlns:cdr="http://schemas.openxmlformats.org/drawingml/2006/chartDrawing">
    <cdr:from>
      <cdr:x>0.32468</cdr:x>
      <cdr:y>0.13309</cdr:y>
    </cdr:from>
    <cdr:to>
      <cdr:x>0.43802</cdr:x>
      <cdr:y>0.25031</cdr:y>
    </cdr:to>
    <cdr:sp macro="" textlink="">
      <cdr:nvSpPr>
        <cdr:cNvPr id="4" name="Tekstvak 1"/>
        <cdr:cNvSpPr txBox="1"/>
      </cdr:nvSpPr>
      <cdr:spPr>
        <a:xfrm xmlns:a="http://schemas.openxmlformats.org/drawingml/2006/main">
          <a:off x="2619375" y="10382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nl-NL" sz="2400" b="1"/>
            <a:t>   T</a:t>
          </a:r>
          <a:r>
            <a:rPr lang="nl-NL" sz="1600" b="1"/>
            <a:t>stil</a:t>
          </a:r>
        </a:p>
        <a:p xmlns:a="http://schemas.openxmlformats.org/drawingml/2006/main">
          <a:r>
            <a:rPr lang="nl-NL" sz="2000" b="1"/>
            <a:t>√</a:t>
          </a:r>
          <a:r>
            <a:rPr lang="nl-NL" sz="1600" b="1"/>
            <a:t> (1 - v</a:t>
          </a:r>
          <a:r>
            <a:rPr lang="nl-NL" sz="1600" b="1" baseline="30000"/>
            <a:t>2</a:t>
          </a:r>
          <a:r>
            <a:rPr lang="nl-NL" sz="1600" b="1"/>
            <a:t>/c</a:t>
          </a:r>
          <a:r>
            <a:rPr lang="nl-NL" sz="1600" b="1" baseline="30000"/>
            <a:t>2</a:t>
          </a:r>
          <a:r>
            <a:rPr lang="nl-NL" sz="1600" b="1"/>
            <a:t> )</a:t>
          </a:r>
        </a:p>
        <a:p xmlns:a="http://schemas.openxmlformats.org/drawingml/2006/main">
          <a:r>
            <a:rPr lang="nl-NL" sz="1600" b="1"/>
            <a:t> </a:t>
          </a:r>
        </a:p>
      </cdr:txBody>
    </cdr:sp>
  </cdr:relSizeAnchor>
  <cdr:relSizeAnchor xmlns:cdr="http://schemas.openxmlformats.org/drawingml/2006/chartDrawing">
    <cdr:from>
      <cdr:x>0.32704</cdr:x>
      <cdr:y>0.18559</cdr:y>
    </cdr:from>
    <cdr:to>
      <cdr:x>0.46163</cdr:x>
      <cdr:y>0.18559</cdr:y>
    </cdr:to>
    <cdr:sp macro="" textlink="">
      <cdr:nvSpPr>
        <cdr:cNvPr id="6" name="Rechte verbindingslijn 5"/>
        <cdr:cNvSpPr/>
      </cdr:nvSpPr>
      <cdr:spPr>
        <a:xfrm xmlns:a="http://schemas.openxmlformats.org/drawingml/2006/main">
          <a:off x="2638426" y="1447800"/>
          <a:ext cx="1085850" cy="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nl-NL"/>
        </a:p>
      </cdr:txBody>
    </cdr:sp>
  </cdr:relSizeAnchor>
</c:userShape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68"/>
  <sheetViews>
    <sheetView topLeftCell="C1" workbookViewId="0">
      <selection activeCell="O21" sqref="O21"/>
    </sheetView>
  </sheetViews>
  <sheetFormatPr defaultRowHeight="14.4"/>
  <sheetData>
    <row r="4" spans="1:4">
      <c r="B4" t="s">
        <v>13</v>
      </c>
    </row>
    <row r="6" spans="1:4">
      <c r="A6" t="s">
        <v>14</v>
      </c>
      <c r="B6" t="s">
        <v>15</v>
      </c>
    </row>
    <row r="8" spans="1:4">
      <c r="A8">
        <f t="shared" ref="A8:A36" si="0">-D8</f>
        <v>-20</v>
      </c>
      <c r="B8">
        <f>-C8</f>
        <v>-0.05</v>
      </c>
      <c r="C8">
        <v>0.05</v>
      </c>
      <c r="D8">
        <v>20</v>
      </c>
    </row>
    <row r="9" spans="1:4">
      <c r="A9">
        <f t="shared" si="0"/>
        <v>-19</v>
      </c>
      <c r="B9">
        <f t="shared" ref="B9:B36" si="1">-C9</f>
        <v>-5.2631578947368418E-2</v>
      </c>
      <c r="C9">
        <v>5.2631578947368418E-2</v>
      </c>
      <c r="D9">
        <v>19</v>
      </c>
    </row>
    <row r="10" spans="1:4">
      <c r="A10">
        <f t="shared" si="0"/>
        <v>-18</v>
      </c>
      <c r="B10">
        <f t="shared" si="1"/>
        <v>-5.5555555555555552E-2</v>
      </c>
      <c r="C10">
        <v>5.5555555555555552E-2</v>
      </c>
      <c r="D10">
        <v>18</v>
      </c>
    </row>
    <row r="11" spans="1:4">
      <c r="A11">
        <f t="shared" si="0"/>
        <v>-17</v>
      </c>
      <c r="B11">
        <f t="shared" si="1"/>
        <v>-5.8823529411764705E-2</v>
      </c>
      <c r="C11">
        <v>5.8823529411764705E-2</v>
      </c>
      <c r="D11">
        <v>17</v>
      </c>
    </row>
    <row r="12" spans="1:4">
      <c r="A12">
        <f t="shared" si="0"/>
        <v>-16</v>
      </c>
      <c r="B12">
        <f t="shared" si="1"/>
        <v>-6.25E-2</v>
      </c>
      <c r="C12">
        <v>6.25E-2</v>
      </c>
      <c r="D12">
        <v>16</v>
      </c>
    </row>
    <row r="13" spans="1:4">
      <c r="A13">
        <f t="shared" si="0"/>
        <v>-15</v>
      </c>
      <c r="B13">
        <f t="shared" si="1"/>
        <v>-6.6666666666666666E-2</v>
      </c>
      <c r="C13">
        <v>6.6666666666666666E-2</v>
      </c>
      <c r="D13">
        <v>15</v>
      </c>
    </row>
    <row r="14" spans="1:4">
      <c r="A14">
        <f t="shared" si="0"/>
        <v>-14</v>
      </c>
      <c r="B14">
        <f t="shared" si="1"/>
        <v>-7.1428571428571425E-2</v>
      </c>
      <c r="C14">
        <v>7.1428571428571425E-2</v>
      </c>
      <c r="D14">
        <v>14</v>
      </c>
    </row>
    <row r="15" spans="1:4">
      <c r="A15">
        <f t="shared" si="0"/>
        <v>-13</v>
      </c>
      <c r="B15">
        <f t="shared" si="1"/>
        <v>-7.6923076923076927E-2</v>
      </c>
      <c r="C15">
        <v>7.6923076923076927E-2</v>
      </c>
      <c r="D15">
        <v>13</v>
      </c>
    </row>
    <row r="16" spans="1:4">
      <c r="A16">
        <f t="shared" si="0"/>
        <v>-12</v>
      </c>
      <c r="B16">
        <f t="shared" si="1"/>
        <v>-8.3333333333333329E-2</v>
      </c>
      <c r="C16">
        <v>8.3333333333333329E-2</v>
      </c>
      <c r="D16">
        <v>12</v>
      </c>
    </row>
    <row r="17" spans="1:4">
      <c r="A17">
        <f t="shared" si="0"/>
        <v>-11</v>
      </c>
      <c r="B17">
        <f t="shared" si="1"/>
        <v>-9.0909090909090912E-2</v>
      </c>
      <c r="C17">
        <v>9.0909090909090912E-2</v>
      </c>
      <c r="D17">
        <v>11</v>
      </c>
    </row>
    <row r="18" spans="1:4">
      <c r="A18">
        <f t="shared" si="0"/>
        <v>-10</v>
      </c>
      <c r="B18">
        <f t="shared" si="1"/>
        <v>-0.1</v>
      </c>
      <c r="C18">
        <v>0.1</v>
      </c>
      <c r="D18">
        <v>10</v>
      </c>
    </row>
    <row r="19" spans="1:4">
      <c r="A19">
        <f t="shared" si="0"/>
        <v>-9</v>
      </c>
      <c r="B19">
        <f t="shared" si="1"/>
        <v>-0.1111111111111111</v>
      </c>
      <c r="C19">
        <v>0.1111111111111111</v>
      </c>
      <c r="D19">
        <v>9</v>
      </c>
    </row>
    <row r="20" spans="1:4">
      <c r="A20">
        <f t="shared" si="0"/>
        <v>-8</v>
      </c>
      <c r="B20">
        <f t="shared" si="1"/>
        <v>-0.125</v>
      </c>
      <c r="C20">
        <v>0.125</v>
      </c>
      <c r="D20">
        <v>8</v>
      </c>
    </row>
    <row r="21" spans="1:4">
      <c r="A21">
        <f t="shared" si="0"/>
        <v>-7</v>
      </c>
      <c r="B21">
        <f t="shared" si="1"/>
        <v>-0.14285714285714285</v>
      </c>
      <c r="C21">
        <v>0.14285714285714285</v>
      </c>
      <c r="D21">
        <v>7</v>
      </c>
    </row>
    <row r="22" spans="1:4">
      <c r="A22">
        <f t="shared" si="0"/>
        <v>-6</v>
      </c>
      <c r="B22">
        <f t="shared" si="1"/>
        <v>-0.16666666666666666</v>
      </c>
      <c r="C22">
        <v>0.16666666666666666</v>
      </c>
      <c r="D22">
        <v>6</v>
      </c>
    </row>
    <row r="23" spans="1:4">
      <c r="A23">
        <f t="shared" si="0"/>
        <v>-5</v>
      </c>
      <c r="B23">
        <f t="shared" si="1"/>
        <v>-0.2</v>
      </c>
      <c r="C23">
        <v>0.2</v>
      </c>
      <c r="D23">
        <v>5</v>
      </c>
    </row>
    <row r="24" spans="1:4">
      <c r="A24">
        <f t="shared" si="0"/>
        <v>-4</v>
      </c>
      <c r="B24">
        <f t="shared" si="1"/>
        <v>-0.25</v>
      </c>
      <c r="C24">
        <v>0.25</v>
      </c>
      <c r="D24">
        <v>4</v>
      </c>
    </row>
    <row r="25" spans="1:4">
      <c r="A25">
        <f t="shared" si="0"/>
        <v>-3</v>
      </c>
      <c r="B25">
        <f t="shared" si="1"/>
        <v>-0.33333333333333331</v>
      </c>
      <c r="C25">
        <v>0.33333333333333331</v>
      </c>
      <c r="D25">
        <v>3</v>
      </c>
    </row>
    <row r="26" spans="1:4">
      <c r="A26">
        <f t="shared" si="0"/>
        <v>-2</v>
      </c>
      <c r="B26">
        <f t="shared" si="1"/>
        <v>-0.5</v>
      </c>
      <c r="C26">
        <v>0.5</v>
      </c>
      <c r="D26">
        <v>2</v>
      </c>
    </row>
    <row r="27" spans="1:4">
      <c r="A27">
        <f t="shared" si="0"/>
        <v>-1</v>
      </c>
      <c r="B27">
        <f t="shared" si="1"/>
        <v>-1</v>
      </c>
      <c r="C27">
        <v>1</v>
      </c>
      <c r="D27">
        <v>1</v>
      </c>
    </row>
    <row r="28" spans="1:4">
      <c r="A28">
        <f t="shared" si="0"/>
        <v>-0.89999999999999991</v>
      </c>
      <c r="B28">
        <f t="shared" si="1"/>
        <v>-1.1111111111111112</v>
      </c>
      <c r="C28">
        <v>1.1111111111111112</v>
      </c>
      <c r="D28">
        <v>0.89999999999999991</v>
      </c>
    </row>
    <row r="29" spans="1:4">
      <c r="A29">
        <f t="shared" si="0"/>
        <v>-0.79999999999999993</v>
      </c>
      <c r="B29">
        <f t="shared" si="1"/>
        <v>-1.25</v>
      </c>
      <c r="C29">
        <v>1.25</v>
      </c>
      <c r="D29">
        <v>0.79999999999999993</v>
      </c>
    </row>
    <row r="30" spans="1:4">
      <c r="A30">
        <f t="shared" si="0"/>
        <v>-0.7</v>
      </c>
      <c r="B30">
        <f t="shared" si="1"/>
        <v>-1.4285714285714286</v>
      </c>
      <c r="C30">
        <v>1.4285714285714286</v>
      </c>
      <c r="D30">
        <v>0.7</v>
      </c>
    </row>
    <row r="31" spans="1:4">
      <c r="A31">
        <f t="shared" si="0"/>
        <v>-0.6</v>
      </c>
      <c r="B31">
        <f t="shared" si="1"/>
        <v>-1.6666666666666667</v>
      </c>
      <c r="C31">
        <v>1.6666666666666667</v>
      </c>
      <c r="D31">
        <v>0.6</v>
      </c>
    </row>
    <row r="32" spans="1:4">
      <c r="A32">
        <f t="shared" si="0"/>
        <v>-0.5</v>
      </c>
      <c r="B32">
        <f t="shared" si="1"/>
        <v>-2</v>
      </c>
      <c r="C32">
        <v>2</v>
      </c>
      <c r="D32">
        <v>0.5</v>
      </c>
    </row>
    <row r="33" spans="1:4">
      <c r="A33">
        <f t="shared" si="0"/>
        <v>-0.4</v>
      </c>
      <c r="B33">
        <f t="shared" si="1"/>
        <v>-2.5</v>
      </c>
      <c r="C33">
        <v>2.5</v>
      </c>
      <c r="D33">
        <v>0.4</v>
      </c>
    </row>
    <row r="34" spans="1:4">
      <c r="A34">
        <f t="shared" si="0"/>
        <v>-0.30000000000000004</v>
      </c>
      <c r="B34">
        <f t="shared" si="1"/>
        <v>-3.333333333333333</v>
      </c>
      <c r="C34">
        <v>3.333333333333333</v>
      </c>
      <c r="D34">
        <v>0.30000000000000004</v>
      </c>
    </row>
    <row r="35" spans="1:4">
      <c r="A35">
        <f t="shared" si="0"/>
        <v>-0.2</v>
      </c>
      <c r="B35">
        <f t="shared" si="1"/>
        <v>-5</v>
      </c>
      <c r="C35">
        <v>5</v>
      </c>
      <c r="D35">
        <v>0.2</v>
      </c>
    </row>
    <row r="36" spans="1:4">
      <c r="A36">
        <f t="shared" si="0"/>
        <v>-0.1</v>
      </c>
      <c r="B36">
        <f t="shared" si="1"/>
        <v>-10</v>
      </c>
      <c r="C36">
        <v>10</v>
      </c>
      <c r="D36">
        <v>0.1</v>
      </c>
    </row>
    <row r="37" spans="1:4">
      <c r="A37">
        <f>-A39</f>
        <v>-1.0000000000000001E-5</v>
      </c>
      <c r="B37">
        <f>-B39</f>
        <v>-99999.999999999985</v>
      </c>
    </row>
    <row r="39" spans="1:4">
      <c r="A39">
        <v>1.0000000000000001E-5</v>
      </c>
      <c r="B39">
        <f>1/A39</f>
        <v>99999.999999999985</v>
      </c>
    </row>
    <row r="40" spans="1:4">
      <c r="A40">
        <v>0.1</v>
      </c>
      <c r="B40">
        <f t="shared" ref="B40:B48" si="2">1/A40</f>
        <v>10</v>
      </c>
    </row>
    <row r="41" spans="1:4">
      <c r="A41">
        <f>A40+0.1</f>
        <v>0.2</v>
      </c>
      <c r="B41">
        <f t="shared" si="2"/>
        <v>5</v>
      </c>
    </row>
    <row r="42" spans="1:4">
      <c r="A42">
        <f t="shared" ref="A42:A48" si="3">A41+0.1</f>
        <v>0.30000000000000004</v>
      </c>
      <c r="B42">
        <f t="shared" si="2"/>
        <v>3.333333333333333</v>
      </c>
    </row>
    <row r="43" spans="1:4">
      <c r="A43">
        <f t="shared" si="3"/>
        <v>0.4</v>
      </c>
      <c r="B43">
        <f t="shared" si="2"/>
        <v>2.5</v>
      </c>
    </row>
    <row r="44" spans="1:4">
      <c r="A44">
        <f t="shared" si="3"/>
        <v>0.5</v>
      </c>
      <c r="B44">
        <f t="shared" si="2"/>
        <v>2</v>
      </c>
    </row>
    <row r="45" spans="1:4">
      <c r="A45">
        <f t="shared" si="3"/>
        <v>0.6</v>
      </c>
      <c r="B45">
        <f t="shared" si="2"/>
        <v>1.6666666666666667</v>
      </c>
    </row>
    <row r="46" spans="1:4">
      <c r="A46">
        <f t="shared" si="3"/>
        <v>0.7</v>
      </c>
      <c r="B46">
        <f t="shared" si="2"/>
        <v>1.4285714285714286</v>
      </c>
    </row>
    <row r="47" spans="1:4">
      <c r="A47">
        <f t="shared" si="3"/>
        <v>0.79999999999999993</v>
      </c>
      <c r="B47">
        <f t="shared" si="2"/>
        <v>1.25</v>
      </c>
    </row>
    <row r="48" spans="1:4">
      <c r="A48">
        <f t="shared" si="3"/>
        <v>0.89999999999999991</v>
      </c>
      <c r="B48">
        <f t="shared" si="2"/>
        <v>1.1111111111111112</v>
      </c>
    </row>
    <row r="49" spans="1:2">
      <c r="A49">
        <v>1</v>
      </c>
      <c r="B49">
        <f t="shared" ref="B49:B68" si="4">1/A49</f>
        <v>1</v>
      </c>
    </row>
    <row r="50" spans="1:2">
      <c r="A50">
        <f>A49+1</f>
        <v>2</v>
      </c>
      <c r="B50">
        <f t="shared" si="4"/>
        <v>0.5</v>
      </c>
    </row>
    <row r="51" spans="1:2">
      <c r="A51">
        <f t="shared" ref="A51:A68" si="5">A50+1</f>
        <v>3</v>
      </c>
      <c r="B51">
        <f t="shared" si="4"/>
        <v>0.33333333333333331</v>
      </c>
    </row>
    <row r="52" spans="1:2">
      <c r="A52">
        <f t="shared" si="5"/>
        <v>4</v>
      </c>
      <c r="B52">
        <f t="shared" si="4"/>
        <v>0.25</v>
      </c>
    </row>
    <row r="53" spans="1:2">
      <c r="A53">
        <f t="shared" si="5"/>
        <v>5</v>
      </c>
      <c r="B53">
        <f t="shared" si="4"/>
        <v>0.2</v>
      </c>
    </row>
    <row r="54" spans="1:2">
      <c r="A54">
        <f t="shared" si="5"/>
        <v>6</v>
      </c>
      <c r="B54">
        <f t="shared" si="4"/>
        <v>0.16666666666666666</v>
      </c>
    </row>
    <row r="55" spans="1:2">
      <c r="A55">
        <f t="shared" si="5"/>
        <v>7</v>
      </c>
      <c r="B55">
        <f t="shared" si="4"/>
        <v>0.14285714285714285</v>
      </c>
    </row>
    <row r="56" spans="1:2">
      <c r="A56">
        <f t="shared" si="5"/>
        <v>8</v>
      </c>
      <c r="B56">
        <f t="shared" si="4"/>
        <v>0.125</v>
      </c>
    </row>
    <row r="57" spans="1:2">
      <c r="A57">
        <f t="shared" si="5"/>
        <v>9</v>
      </c>
      <c r="B57">
        <f t="shared" si="4"/>
        <v>0.1111111111111111</v>
      </c>
    </row>
    <row r="58" spans="1:2">
      <c r="A58">
        <f t="shared" si="5"/>
        <v>10</v>
      </c>
      <c r="B58">
        <f t="shared" si="4"/>
        <v>0.1</v>
      </c>
    </row>
    <row r="59" spans="1:2">
      <c r="A59">
        <f t="shared" si="5"/>
        <v>11</v>
      </c>
      <c r="B59">
        <f t="shared" si="4"/>
        <v>9.0909090909090912E-2</v>
      </c>
    </row>
    <row r="60" spans="1:2">
      <c r="A60">
        <f t="shared" si="5"/>
        <v>12</v>
      </c>
      <c r="B60">
        <f t="shared" si="4"/>
        <v>8.3333333333333329E-2</v>
      </c>
    </row>
    <row r="61" spans="1:2">
      <c r="A61">
        <f t="shared" si="5"/>
        <v>13</v>
      </c>
      <c r="B61">
        <f t="shared" si="4"/>
        <v>7.6923076923076927E-2</v>
      </c>
    </row>
    <row r="62" spans="1:2">
      <c r="A62">
        <f t="shared" si="5"/>
        <v>14</v>
      </c>
      <c r="B62">
        <f t="shared" si="4"/>
        <v>7.1428571428571425E-2</v>
      </c>
    </row>
    <row r="63" spans="1:2">
      <c r="A63">
        <f t="shared" si="5"/>
        <v>15</v>
      </c>
      <c r="B63">
        <f t="shared" si="4"/>
        <v>6.6666666666666666E-2</v>
      </c>
    </row>
    <row r="64" spans="1:2">
      <c r="A64">
        <f t="shared" si="5"/>
        <v>16</v>
      </c>
      <c r="B64">
        <f t="shared" si="4"/>
        <v>6.25E-2</v>
      </c>
    </row>
    <row r="65" spans="1:2">
      <c r="A65">
        <f t="shared" si="5"/>
        <v>17</v>
      </c>
      <c r="B65">
        <f t="shared" si="4"/>
        <v>5.8823529411764705E-2</v>
      </c>
    </row>
    <row r="66" spans="1:2">
      <c r="A66">
        <f t="shared" si="5"/>
        <v>18</v>
      </c>
      <c r="B66">
        <f t="shared" si="4"/>
        <v>5.5555555555555552E-2</v>
      </c>
    </row>
    <row r="67" spans="1:2">
      <c r="A67">
        <f t="shared" si="5"/>
        <v>19</v>
      </c>
      <c r="B67">
        <f t="shared" si="4"/>
        <v>5.2631578947368418E-2</v>
      </c>
    </row>
    <row r="68" spans="1:2">
      <c r="A68">
        <f t="shared" si="5"/>
        <v>20</v>
      </c>
      <c r="B68">
        <f t="shared" si="4"/>
        <v>0.05</v>
      </c>
    </row>
  </sheetData>
  <sortState ref="D8:D36">
    <sortCondition descending="1" ref="D8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22"/>
  <sheetViews>
    <sheetView workbookViewId="0">
      <selection sqref="A1:XFD2"/>
    </sheetView>
  </sheetViews>
  <sheetFormatPr defaultColWidth="9.109375" defaultRowHeight="23.4"/>
  <cols>
    <col min="1" max="1" width="9.109375" style="1"/>
    <col min="2" max="2" width="13.33203125" style="1" customWidth="1"/>
    <col min="3" max="3" width="9.109375" style="1"/>
    <col min="4" max="4" width="19.5546875" style="1" customWidth="1"/>
    <col min="5" max="6" width="9.109375" style="1"/>
    <col min="7" max="7" width="13.88671875" style="1" customWidth="1"/>
    <col min="8" max="8" width="8.6640625" style="1" customWidth="1"/>
    <col min="9" max="9" width="13.88671875" style="1" customWidth="1"/>
    <col min="10" max="16384" width="9.109375" style="1"/>
  </cols>
  <sheetData>
    <row r="1" spans="2:10" ht="26.4">
      <c r="B1" s="1" t="s">
        <v>21</v>
      </c>
    </row>
    <row r="3" spans="2:10">
      <c r="B3" s="1" t="s">
        <v>4</v>
      </c>
      <c r="C3" s="1" t="s">
        <v>6</v>
      </c>
      <c r="E3" s="1" t="s">
        <v>8</v>
      </c>
      <c r="H3" s="2">
        <f>343*3.6</f>
        <v>1234.8</v>
      </c>
      <c r="I3" s="1" t="s">
        <v>11</v>
      </c>
    </row>
    <row r="5" spans="2:10">
      <c r="B5" s="1" t="s">
        <v>5</v>
      </c>
      <c r="C5" s="1" t="s">
        <v>10</v>
      </c>
      <c r="E5" s="1" t="s">
        <v>7</v>
      </c>
      <c r="H5" s="1">
        <f>300*3.6</f>
        <v>1080</v>
      </c>
      <c r="I5" s="1" t="s">
        <v>12</v>
      </c>
    </row>
    <row r="8" spans="2:10">
      <c r="B8" s="1" t="s">
        <v>9</v>
      </c>
    </row>
    <row r="10" spans="2:10">
      <c r="B10" s="1" t="s">
        <v>4</v>
      </c>
      <c r="E10" s="1" t="s">
        <v>16</v>
      </c>
    </row>
    <row r="12" spans="2:10">
      <c r="B12" s="1" t="s">
        <v>5</v>
      </c>
      <c r="C12" s="1" t="s">
        <v>10</v>
      </c>
      <c r="E12" s="1" t="s">
        <v>7</v>
      </c>
      <c r="H12" s="1">
        <f>300*3.6</f>
        <v>1080</v>
      </c>
      <c r="I12" s="1" t="s">
        <v>12</v>
      </c>
    </row>
    <row r="15" spans="2:10">
      <c r="B15" s="1" t="s">
        <v>23</v>
      </c>
      <c r="C15" s="1" t="s">
        <v>24</v>
      </c>
      <c r="G15" s="3">
        <f>365*24*60*60*300*10^6</f>
        <v>9460800000000000</v>
      </c>
      <c r="H15" s="1" t="s">
        <v>26</v>
      </c>
      <c r="I15" s="1">
        <f>G15/1000</f>
        <v>9460800000000</v>
      </c>
      <c r="J15" s="1" t="s">
        <v>25</v>
      </c>
    </row>
    <row r="18" spans="2:3">
      <c r="B18" s="1" t="s">
        <v>22</v>
      </c>
    </row>
    <row r="20" spans="2:3">
      <c r="B20" s="1" t="s">
        <v>17</v>
      </c>
      <c r="C20" s="1" t="s">
        <v>18</v>
      </c>
    </row>
    <row r="22" spans="2:3">
      <c r="B22" s="1" t="s">
        <v>19</v>
      </c>
      <c r="C22" s="1" t="s">
        <v>20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D22"/>
  <sheetViews>
    <sheetView tabSelected="1" workbookViewId="0">
      <selection activeCell="R28" sqref="R28"/>
    </sheetView>
  </sheetViews>
  <sheetFormatPr defaultRowHeight="14.4"/>
  <sheetData>
    <row r="3" spans="2:4">
      <c r="B3" t="s">
        <v>0</v>
      </c>
    </row>
    <row r="6" spans="2:4">
      <c r="B6" t="s">
        <v>1</v>
      </c>
      <c r="C6" t="s">
        <v>2</v>
      </c>
      <c r="D6" t="s">
        <v>3</v>
      </c>
    </row>
    <row r="7" spans="2:4">
      <c r="B7">
        <v>0</v>
      </c>
      <c r="C7">
        <f>1/(1-B7^2)^0.5</f>
        <v>1</v>
      </c>
      <c r="D7">
        <f>C7^-1</f>
        <v>1</v>
      </c>
    </row>
    <row r="8" spans="2:4">
      <c r="B8">
        <f>B7+0.1</f>
        <v>0.1</v>
      </c>
      <c r="C8">
        <f t="shared" ref="C8:C22" si="0">1/(1-B8^2)^0.5</f>
        <v>1.0050378152592121</v>
      </c>
      <c r="D8">
        <f t="shared" ref="D8:D22" si="1">C8^-1</f>
        <v>0.99498743710661997</v>
      </c>
    </row>
    <row r="9" spans="2:4">
      <c r="B9">
        <f t="shared" ref="B9:B16" si="2">B8+0.1</f>
        <v>0.2</v>
      </c>
      <c r="C9">
        <f t="shared" si="0"/>
        <v>1.0206207261596576</v>
      </c>
      <c r="D9">
        <f t="shared" si="1"/>
        <v>0.9797958971132712</v>
      </c>
    </row>
    <row r="10" spans="2:4">
      <c r="B10">
        <f t="shared" si="2"/>
        <v>0.30000000000000004</v>
      </c>
      <c r="C10">
        <f t="shared" si="0"/>
        <v>1.0482848367219182</v>
      </c>
      <c r="D10">
        <f t="shared" si="1"/>
        <v>0.95393920141694577</v>
      </c>
    </row>
    <row r="11" spans="2:4">
      <c r="B11">
        <f t="shared" si="2"/>
        <v>0.4</v>
      </c>
      <c r="C11">
        <f t="shared" si="0"/>
        <v>1.091089451179962</v>
      </c>
      <c r="D11">
        <f t="shared" si="1"/>
        <v>0.91651513899116788</v>
      </c>
    </row>
    <row r="12" spans="2:4">
      <c r="B12">
        <f t="shared" si="2"/>
        <v>0.5</v>
      </c>
      <c r="C12">
        <f t="shared" si="0"/>
        <v>1.1547005383792517</v>
      </c>
      <c r="D12">
        <f t="shared" si="1"/>
        <v>0.86602540378443849</v>
      </c>
    </row>
    <row r="13" spans="2:4">
      <c r="B13">
        <f t="shared" si="2"/>
        <v>0.6</v>
      </c>
      <c r="C13">
        <f t="shared" si="0"/>
        <v>1.25</v>
      </c>
      <c r="D13">
        <f t="shared" si="1"/>
        <v>0.8</v>
      </c>
    </row>
    <row r="14" spans="2:4">
      <c r="B14">
        <f t="shared" si="2"/>
        <v>0.7</v>
      </c>
      <c r="C14">
        <f t="shared" si="0"/>
        <v>1.4002800840280099</v>
      </c>
      <c r="D14">
        <f t="shared" si="1"/>
        <v>0.71414284285428498</v>
      </c>
    </row>
    <row r="15" spans="2:4">
      <c r="B15">
        <f t="shared" si="2"/>
        <v>0.79999999999999993</v>
      </c>
      <c r="C15">
        <f t="shared" si="0"/>
        <v>1.6666666666666665</v>
      </c>
      <c r="D15">
        <f t="shared" si="1"/>
        <v>0.60000000000000009</v>
      </c>
    </row>
    <row r="16" spans="2:4">
      <c r="B16">
        <f t="shared" si="2"/>
        <v>0.89999999999999991</v>
      </c>
      <c r="C16">
        <f t="shared" si="0"/>
        <v>2.2941573387056167</v>
      </c>
      <c r="D16">
        <f t="shared" si="1"/>
        <v>0.43588989435406755</v>
      </c>
    </row>
    <row r="17" spans="2:4">
      <c r="B17">
        <v>0.95</v>
      </c>
      <c r="C17">
        <f t="shared" si="0"/>
        <v>3.2025630761017418</v>
      </c>
      <c r="D17">
        <f t="shared" si="1"/>
        <v>0.31224989991991997</v>
      </c>
    </row>
    <row r="18" spans="2:4">
      <c r="B18">
        <v>0.99</v>
      </c>
      <c r="C18">
        <f t="shared" si="0"/>
        <v>7.0888120500833542</v>
      </c>
      <c r="D18">
        <f t="shared" si="1"/>
        <v>0.14106735979665894</v>
      </c>
    </row>
    <row r="19" spans="2:4">
      <c r="B19">
        <v>0.995</v>
      </c>
      <c r="C19">
        <f t="shared" si="0"/>
        <v>10.0125234864352</v>
      </c>
      <c r="D19">
        <f t="shared" si="1"/>
        <v>9.9874921777190678E-2</v>
      </c>
    </row>
    <row r="20" spans="2:4">
      <c r="B20">
        <v>0.999</v>
      </c>
      <c r="C20">
        <f t="shared" si="0"/>
        <v>22.366272042129371</v>
      </c>
      <c r="D20">
        <f t="shared" si="1"/>
        <v>4.4710177812216013E-2</v>
      </c>
    </row>
    <row r="21" spans="2:4">
      <c r="B21">
        <v>0.99950000000000006</v>
      </c>
      <c r="C21">
        <f t="shared" si="0"/>
        <v>31.626730190074568</v>
      </c>
      <c r="D21">
        <f t="shared" si="1"/>
        <v>3.1618823507522459E-2</v>
      </c>
    </row>
    <row r="22" spans="2:4">
      <c r="B22">
        <v>0.99990000000000001</v>
      </c>
      <c r="C22">
        <f t="shared" si="0"/>
        <v>70.712445951914518</v>
      </c>
      <c r="D22">
        <f t="shared" si="1"/>
        <v>1.4141782065918275E-2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Singulariteit</vt:lpstr>
      <vt:lpstr>Snelheid</vt:lpstr>
      <vt:lpstr>Tijddilatatie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2010-10-10T10:39:36Z</dcterms:created>
  <dcterms:modified xsi:type="dcterms:W3CDTF">2012-05-06T10:08:10Z</dcterms:modified>
</cp:coreProperties>
</file>